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20 44 - konačni plan" sheetId="4" r:id="rId4"/>
  </sheets>
  <externalReferences>
    <externalReference r:id="rId7"/>
  </externalReferences>
  <definedNames>
    <definedName name="BExOMDTNOBL8S0LYL4B82RRMASFU" localSheetId="3" hidden="1">'020 44 - konačni plan'!#REF!</definedName>
    <definedName name="BExOMDTNOBL8S0LYL4B82RRMASFU" hidden="1">#REF!</definedName>
    <definedName name="_xlnm.Print_Area" localSheetId="3">'020 44 - konačni plan'!$A$1:$F$21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<sst xmlns="http://schemas.openxmlformats.org/spreadsheetml/2006/main" count="726" uniqueCount="185">
  <si>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</si>
  <si>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</si>
  <si>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</si>
  <si>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</si>
  <si>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</si>
  <si>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</si>
  <si>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</si>
  <si>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</si>
  <si>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</si>
  <si>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</si>
  <si>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</si>
  <si>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</si>
  <si>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</si>
  <si>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</si>
  <si>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</si>
  <si>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</si>
  <si>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</si>
  <si>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</si>
  <si>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</si>
  <si>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</si>
  <si>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</si>
  <si>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</si>
  <si>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</si>
  <si>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</si>
  <si>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</si>
  <si>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</si>
  <si>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</si>
  <si>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</si>
  <si>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</si>
  <si>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</si>
  <si>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</si>
  <si>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</si>
  <si>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</si>
  <si>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</si>
  <si>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</si>
  <si>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</si>
  <si>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</si>
  <si>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</si>
  <si>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</si>
  <si>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</si>
  <si>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</si>
  <si>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</si>
  <si>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</si>
  <si>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</si>
  <si>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</si>
  <si>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</si>
  <si>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</si>
  <si>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</si>
  <si>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</si>
  <si>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</si>
  <si>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</si>
  <si>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</si>
  <si>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</si>
  <si>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</si>
  <si>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</si>
  <si>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</si>
  <si>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</si>
  <si>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</si>
  <si>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</si>
  <si>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</si>
  <si>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</si>
  <si>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</si>
  <si>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</si>
  <si>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</si>
  <si>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</si>
  <si>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</si>
  <si>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</si>
  <si>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</si>
  <si>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</si>
  <si>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</si>
  <si>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</si>
  <si>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</si>
  <si>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</si>
  <si>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</si>
  <si>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</si>
  <si>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</si>
  <si>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</si>
  <si>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</si>
  <si>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</si>
  <si>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</si>
  <si>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</si>
  <si>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</si>
  <si>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</si>
  <si>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</si>
  <si>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</si>
  <si>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</si>
  <si>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</si>
  <si>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</si>
  <si>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</si>
  <si>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</si>
  <si>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</si>
  <si>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</si>
  <si>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</si>
  <si>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</si>
  <si>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</si>
  <si>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</si>
  <si>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</si>
  <si>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</si>
  <si>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</si>
  <si>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</si>
  <si>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</si>
  <si>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</si>
  <si>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</si>
  <si>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</si>
  <si>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</si>
  <si>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</si>
  <si>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</si>
  <si>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</si>
  <si>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</si>
  <si>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</si>
  <si>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</si>
  <si>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</si>
  <si>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</si>
  <si>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</si>
  <si>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</si>
  <si>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</si>
  <si>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</si>
  <si>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</si>
  <si>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</si>
  <si>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</si>
  <si>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</si>
  <si>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</si>
  <si>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</si>
  <si>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</si>
  <si>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</si>
  <si>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</si>
  <si>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</si>
  <si>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</si>
  <si>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</si>
  <si>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</si>
  <si>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</si>
  <si>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</si>
  <si>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</si>
  <si>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</si>
  <si>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</si>
  <si>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</si>
  <si>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</si>
  <si>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</si>
  <si>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</si>
  <si>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</si>
  <si>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</si>
  <si>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</si>
  <si>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</si>
  <si>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</si>
  <si>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</si>
  <si>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</si>
  <si>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</si>
  <si>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</si>
  <si>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</si>
  <si>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</si>
  <si>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</si>
  <si>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</si>
  <si>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</si>
  <si>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</si>
  <si>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</si>
  <si>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</si>
  <si>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</si>
  <si>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</si>
  <si>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</si>
  <si>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</si>
  <si>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</si>
  <si>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</si>
  <si>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</si>
  <si>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</si>
  <si>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</si>
  <si>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</si>
  <si>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</si>
  <si>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</si>
  <si>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</si>
  <si>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II. POSEBNI DIO</t>
  </si>
  <si>
    <t>Šifra</t>
  </si>
  <si>
    <t>Rashodi poslovanja</t>
  </si>
  <si>
    <t>Rashodi za nabavu nefinancijske imovine</t>
  </si>
  <si>
    <t>02044</t>
  </si>
  <si>
    <t>Ured Vlade Republike Hrvatske za unutarnju reviziju</t>
  </si>
  <si>
    <t>POLITIČKI SUSTAV</t>
  </si>
  <si>
    <t>2107</t>
  </si>
  <si>
    <t>PRUŽANJE PODRŠKE RADU VLADE REPUBLIKE HRVATSKE</t>
  </si>
  <si>
    <t>A687000</t>
  </si>
  <si>
    <t>K687003</t>
  </si>
  <si>
    <t>INFORMATIZACIJA UREDA VLADE REPUBLIKE HRVATSKE ZA UNUTARNJU REVIZIJU</t>
  </si>
  <si>
    <t>Početni plan 2023.</t>
  </si>
  <si>
    <t>Plan 2023. nakon 1. rebalansa</t>
  </si>
  <si>
    <t>Plan 2023. nakon 2. rebalansa</t>
  </si>
  <si>
    <t xml:space="preserve">Konačni plan 2023.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</si>
</sst>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5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5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5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0" fillId="26" borderId="0" applyNumberFormat="0" applyBorder="0" applyAlignment="0" applyProtection="0"/>
    <xf numFmtId="0" fontId="5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23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52" fillId="41" borderId="0" applyNumberFormat="0" applyBorder="0" applyAlignment="0" applyProtection="0"/>
    <xf numFmtId="0" fontId="11" fillId="38" borderId="1" applyNumberFormat="0" applyFont="0" applyAlignment="0" applyProtection="0"/>
    <xf numFmtId="0" fontId="53" fillId="42" borderId="2" applyNumberFormat="0" applyAlignment="0" applyProtection="0"/>
    <xf numFmtId="0" fontId="54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8" borderId="2" applyNumberFormat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53" borderId="0" applyNumberFormat="0" applyBorder="0" applyAlignment="0" applyProtection="0"/>
    <xf numFmtId="0" fontId="37" fillId="54" borderId="7" applyNumberFormat="0" applyAlignment="0" applyProtection="0"/>
    <xf numFmtId="0" fontId="30" fillId="54" borderId="1" applyNumberFormat="0" applyAlignment="0" applyProtection="0"/>
    <xf numFmtId="0" fontId="61" fillId="0" borderId="8" applyNumberFormat="0" applyFill="0" applyAlignment="0" applyProtection="0"/>
    <xf numFmtId="0" fontId="29" fillId="38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36" fillId="3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3" fillId="42" borderId="13" applyNumberForma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1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4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7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4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6" borderId="21" applyBorder="0">
      <alignment/>
      <protection/>
    </xf>
    <xf numFmtId="4" fontId="5" fillId="58" borderId="16" applyNumberFormat="0" applyProtection="0">
      <alignment vertical="center"/>
    </xf>
    <xf numFmtId="4" fontId="16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4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6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6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8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4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4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6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8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3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19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22" fillId="0" borderId="25" applyNumberFormat="0" applyFill="0" applyAlignment="0" applyProtection="0"/>
    <xf numFmtId="0" fontId="35" fillId="39" borderId="1" applyNumberFormat="0" applyAlignment="0" applyProtection="0"/>
    <xf numFmtId="0" fontId="6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3" fontId="10" fillId="0" borderId="26" xfId="95" applyNumberFormat="1" applyFont="1" applyFill="1" applyBorder="1" applyAlignment="1">
      <alignment horizontal="center" vertical="center" wrapText="1"/>
      <protection/>
    </xf>
    <xf numFmtId="0" fontId="3" fillId="0" borderId="27" xfId="106" applyFont="1" applyFill="1" applyBorder="1" applyAlignment="1">
      <alignment horizontal="center" vertical="center"/>
      <protection/>
    </xf>
    <xf numFmtId="0" fontId="3" fillId="0" borderId="26" xfId="106" applyFont="1" applyFill="1" applyBorder="1" applyAlignment="1">
      <alignment horizontal="center" vertical="center"/>
      <protection/>
    </xf>
    <xf numFmtId="0" fontId="10" fillId="0" borderId="0" xfId="197" applyFont="1" applyFill="1" applyBorder="1" applyAlignment="1" quotePrefix="1">
      <alignment horizontal="left" vertical="center" indent="2"/>
    </xf>
    <xf numFmtId="0" fontId="10" fillId="0" borderId="0" xfId="19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07" applyFont="1" applyFill="1" applyBorder="1" applyAlignment="1" quotePrefix="1">
      <alignment horizontal="left" vertical="center" indent="3"/>
    </xf>
    <xf numFmtId="0" fontId="10" fillId="0" borderId="0" xfId="207" applyFont="1" applyFill="1" applyBorder="1" quotePrefix="1">
      <alignment horizontal="left" vertical="center" indent="1"/>
    </xf>
    <xf numFmtId="0" fontId="10" fillId="0" borderId="0" xfId="217" applyFont="1" applyFill="1" applyBorder="1" applyAlignment="1" quotePrefix="1">
      <alignment horizontal="left" vertical="center" indent="4"/>
    </xf>
    <xf numFmtId="0" fontId="10" fillId="0" borderId="0" xfId="217" applyFont="1" applyFill="1" applyBorder="1" applyAlignment="1" quotePrefix="1">
      <alignment horizontal="left" vertical="center" wrapText="1" indent="1"/>
    </xf>
    <xf numFmtId="0" fontId="10" fillId="0" borderId="0" xfId="227" applyFont="1" applyFill="1" applyBorder="1" applyAlignment="1" quotePrefix="1">
      <alignment horizontal="left" vertical="center" indent="5"/>
    </xf>
    <xf numFmtId="0" fontId="10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applyAlignment="1" quotePrefix="1">
      <alignment horizontal="left" vertical="center" indent="6"/>
    </xf>
    <xf numFmtId="0" fontId="41" fillId="0" borderId="0" xfId="22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7"/>
    </xf>
    <xf numFmtId="0" fontId="0" fillId="0" borderId="0" xfId="22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8"/>
    </xf>
    <xf numFmtId="3" fontId="5" fillId="0" borderId="0" xfId="260" applyNumberFormat="1" applyFont="1" applyFill="1" applyBorder="1">
      <alignment horizontal="right" vertical="center"/>
    </xf>
    <xf numFmtId="0" fontId="10" fillId="0" borderId="0" xfId="227" applyFont="1" applyFill="1" applyBorder="1" applyAlignment="1" quotePrefix="1">
      <alignment horizontal="left" vertical="center" wrapText="1" inden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207" applyFont="1" applyFill="1" applyBorder="1" applyAlignment="1" quotePrefix="1">
      <alignment horizontal="left" vertical="center" indent="3"/>
    </xf>
    <xf numFmtId="0" fontId="0" fillId="0" borderId="0" xfId="0" applyFont="1" applyFill="1" applyAlignment="1">
      <alignment/>
    </xf>
    <xf numFmtId="0" fontId="0" fillId="85" borderId="0" xfId="0" applyFont="1" applyFill="1" applyAlignment="1">
      <alignment/>
    </xf>
    <xf numFmtId="0" fontId="10" fillId="0" borderId="27" xfId="104" applyFont="1" applyFill="1" applyBorder="1" applyAlignment="1">
      <alignment horizontal="center" vertical="center"/>
      <protection/>
    </xf>
    <xf numFmtId="0" fontId="10" fillId="0" borderId="26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20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57912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AS21"/>
  <sheetViews>
    <sheetView tabSelected="1" zoomScale="90" zoomScaleNormal="90" zoomScalePageLayoutView="0" workbookViewId="0" topLeftCell="A1">
      <selection activeCell="C33" sqref="C33"/>
    </sheetView>
  </sheetViews>
  <sheetFormatPr defaultColWidth="18.7109375" defaultRowHeight="12.75"/>
  <cols>
    <col min="1" max="1" width="18.28125" style="10" customWidth="1"/>
    <col min="2" max="2" width="51.8515625" style="5" customWidth="1"/>
    <col min="3" max="3" width="16.7109375" style="6" customWidth="1"/>
    <col min="4" max="4" width="17.00390625" style="5" customWidth="1"/>
    <col min="5" max="5" width="16.8515625" style="5" customWidth="1"/>
    <col min="6" max="6" width="15.8515625" style="5" customWidth="1"/>
    <col min="7" max="45" width="18.7109375" style="5" customWidth="1"/>
    <col min="46" max="16384" width="18.7109375" style="4" customWidth="1"/>
  </cols>
  <sheetData>
    <row r="1" spans="1:6" ht="30" customHeight="1">
      <c r="A1" s="37" t="s">
        <v>169</v>
      </c>
      <c r="B1" s="38"/>
      <c r="C1" s="38"/>
      <c r="D1" s="38"/>
      <c r="E1" s="38"/>
      <c r="F1" s="39"/>
    </row>
    <row r="2" spans="1:6" ht="29.25" customHeight="1">
      <c r="A2" s="12" t="s">
        <v>170</v>
      </c>
      <c r="B2" s="13" t="s">
        <v>168</v>
      </c>
      <c r="C2" s="11" t="s">
        <v>181</v>
      </c>
      <c r="D2" s="32" t="s">
        <v>182</v>
      </c>
      <c r="E2" s="32" t="s">
        <v>183</v>
      </c>
      <c r="F2" s="33" t="s">
        <v>184</v>
      </c>
    </row>
    <row r="3" spans="1:12" ht="14.25">
      <c r="A3" s="14" t="s">
        <v>173</v>
      </c>
      <c r="B3" s="15" t="s">
        <v>174</v>
      </c>
      <c r="C3" s="16">
        <f>C5</f>
        <v>373761</v>
      </c>
      <c r="D3" s="16">
        <f>D5</f>
        <v>373761</v>
      </c>
      <c r="E3" s="16">
        <f>E5</f>
        <v>354649</v>
      </c>
      <c r="F3" s="16">
        <f>F5</f>
        <v>333649</v>
      </c>
      <c r="G3" s="7"/>
      <c r="H3" s="7"/>
      <c r="I3" s="7"/>
      <c r="J3" s="7"/>
      <c r="K3" s="7"/>
      <c r="L3" s="7"/>
    </row>
    <row r="4" spans="1:45" s="36" customFormat="1" ht="15">
      <c r="A4" s="34" t="s">
        <v>54</v>
      </c>
      <c r="B4" s="27" t="s">
        <v>157</v>
      </c>
      <c r="C4" s="28">
        <f>SUM(C8+C16)</f>
        <v>373761</v>
      </c>
      <c r="D4" s="28">
        <f>SUM(D8+D16)</f>
        <v>373761</v>
      </c>
      <c r="E4" s="28">
        <f>SUM(E8+E16)</f>
        <v>354649</v>
      </c>
      <c r="F4" s="28">
        <f>SUM(F8+F16)</f>
        <v>333649</v>
      </c>
      <c r="G4" s="9"/>
      <c r="H4" s="9"/>
      <c r="I4" s="9"/>
      <c r="J4" s="9"/>
      <c r="K4" s="9"/>
      <c r="L4" s="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12" ht="14.25">
      <c r="A5" s="17" t="s">
        <v>142</v>
      </c>
      <c r="B5" s="18" t="s">
        <v>175</v>
      </c>
      <c r="C5" s="16">
        <f>C6</f>
        <v>373761</v>
      </c>
      <c r="D5" s="16">
        <f>D6</f>
        <v>373761</v>
      </c>
      <c r="E5" s="16">
        <f>E6</f>
        <v>354649</v>
      </c>
      <c r="F5" s="16">
        <f>F6</f>
        <v>333649</v>
      </c>
      <c r="G5" s="7"/>
      <c r="H5" s="7"/>
      <c r="I5" s="7"/>
      <c r="J5" s="7"/>
      <c r="K5" s="7"/>
      <c r="L5" s="7"/>
    </row>
    <row r="6" spans="1:12" ht="25.5">
      <c r="A6" s="19" t="s">
        <v>176</v>
      </c>
      <c r="B6" s="20" t="s">
        <v>177</v>
      </c>
      <c r="C6" s="16">
        <f>SUM(C7+C15)</f>
        <v>373761</v>
      </c>
      <c r="D6" s="16">
        <f>SUM(D7+D15)</f>
        <v>373761</v>
      </c>
      <c r="E6" s="16">
        <f>SUM(E7+E15)</f>
        <v>354649</v>
      </c>
      <c r="F6" s="16">
        <f>SUM(F7+F15)</f>
        <v>333649</v>
      </c>
      <c r="G6" s="7"/>
      <c r="H6" s="7"/>
      <c r="I6" s="7"/>
      <c r="J6" s="7"/>
      <c r="K6" s="7"/>
      <c r="L6" s="7"/>
    </row>
    <row r="7" spans="1:12" ht="14.25">
      <c r="A7" s="21" t="s">
        <v>178</v>
      </c>
      <c r="B7" s="22" t="s">
        <v>156</v>
      </c>
      <c r="C7" s="16">
        <f>C8</f>
        <v>370694</v>
      </c>
      <c r="D7" s="16">
        <f>D8</f>
        <v>370694</v>
      </c>
      <c r="E7" s="16">
        <f>E8</f>
        <v>351582</v>
      </c>
      <c r="F7" s="16">
        <f>F8</f>
        <v>330582</v>
      </c>
      <c r="G7" s="7"/>
      <c r="H7" s="7"/>
      <c r="I7" s="7"/>
      <c r="J7" s="7"/>
      <c r="K7" s="7"/>
      <c r="L7" s="7"/>
    </row>
    <row r="8" spans="1:12" ht="15">
      <c r="A8" s="23" t="s">
        <v>54</v>
      </c>
      <c r="B8" s="24" t="s">
        <v>157</v>
      </c>
      <c r="C8" s="25">
        <f>SUM(C9+C13)</f>
        <v>370694</v>
      </c>
      <c r="D8" s="25">
        <f>SUM(D9+D13)</f>
        <v>370694</v>
      </c>
      <c r="E8" s="25">
        <f>SUM(E9+E13)</f>
        <v>351582</v>
      </c>
      <c r="F8" s="25">
        <f>SUM(F9+F13)</f>
        <v>330582</v>
      </c>
      <c r="G8" s="8"/>
      <c r="H8" s="8"/>
      <c r="I8" s="8"/>
      <c r="J8" s="8"/>
      <c r="K8" s="8"/>
      <c r="L8" s="8"/>
    </row>
    <row r="9" spans="1:12" ht="15">
      <c r="A9" s="26" t="s">
        <v>22</v>
      </c>
      <c r="B9" s="27" t="s">
        <v>171</v>
      </c>
      <c r="C9" s="28">
        <f>SUM(C10+C11+C12)</f>
        <v>368436</v>
      </c>
      <c r="D9" s="28">
        <f>SUM(D10+D11+D12)</f>
        <v>368436</v>
      </c>
      <c r="E9" s="28">
        <f>SUM(E10+E11+E12)</f>
        <v>349324</v>
      </c>
      <c r="F9" s="28">
        <f>SUM(F10+F11+F12)</f>
        <v>328324</v>
      </c>
      <c r="G9" s="9"/>
      <c r="H9" s="9"/>
      <c r="I9" s="9"/>
      <c r="J9" s="9"/>
      <c r="K9" s="9"/>
      <c r="L9" s="9"/>
    </row>
    <row r="10" spans="1:12" ht="15">
      <c r="A10" s="29" t="s">
        <v>158</v>
      </c>
      <c r="B10" s="27" t="s">
        <v>159</v>
      </c>
      <c r="C10" s="30">
        <v>320620</v>
      </c>
      <c r="D10" s="30">
        <v>320620</v>
      </c>
      <c r="E10" s="30">
        <v>309339</v>
      </c>
      <c r="F10" s="30">
        <v>293339</v>
      </c>
      <c r="G10" s="9"/>
      <c r="H10" s="9"/>
      <c r="I10" s="9"/>
      <c r="J10" s="9"/>
      <c r="K10" s="9"/>
      <c r="L10" s="9"/>
    </row>
    <row r="11" spans="1:12" ht="15">
      <c r="A11" s="29" t="s">
        <v>160</v>
      </c>
      <c r="B11" s="27" t="s">
        <v>161</v>
      </c>
      <c r="C11" s="30">
        <v>47802</v>
      </c>
      <c r="D11" s="30">
        <v>47138</v>
      </c>
      <c r="E11" s="30">
        <v>39838</v>
      </c>
      <c r="F11" s="30">
        <v>34838</v>
      </c>
      <c r="G11" s="9"/>
      <c r="H11" s="9"/>
      <c r="I11" s="9"/>
      <c r="J11" s="9"/>
      <c r="K11" s="9"/>
      <c r="L11" s="9"/>
    </row>
    <row r="12" spans="1:12" ht="15">
      <c r="A12" s="29" t="s">
        <v>162</v>
      </c>
      <c r="B12" s="27" t="s">
        <v>163</v>
      </c>
      <c r="C12" s="30">
        <v>14</v>
      </c>
      <c r="D12" s="30">
        <v>678</v>
      </c>
      <c r="E12" s="30">
        <v>147</v>
      </c>
      <c r="F12" s="30">
        <v>147</v>
      </c>
      <c r="G12" s="9"/>
      <c r="H12" s="9"/>
      <c r="I12" s="9"/>
      <c r="J12" s="9"/>
      <c r="K12" s="9"/>
      <c r="L12" s="9"/>
    </row>
    <row r="13" spans="1:12" ht="15">
      <c r="A13" s="26" t="s">
        <v>109</v>
      </c>
      <c r="B13" s="27" t="s">
        <v>172</v>
      </c>
      <c r="C13" s="28">
        <f>C14</f>
        <v>2258</v>
      </c>
      <c r="D13" s="28">
        <f>D14</f>
        <v>2258</v>
      </c>
      <c r="E13" s="28">
        <f>E14</f>
        <v>2258</v>
      </c>
      <c r="F13" s="28">
        <f>F14</f>
        <v>2258</v>
      </c>
      <c r="G13" s="9"/>
      <c r="H13" s="9"/>
      <c r="I13" s="9"/>
      <c r="J13" s="9"/>
      <c r="K13" s="9"/>
      <c r="L13" s="9"/>
    </row>
    <row r="14" spans="1:12" ht="15">
      <c r="A14" s="29" t="s">
        <v>164</v>
      </c>
      <c r="B14" s="27" t="s">
        <v>165</v>
      </c>
      <c r="C14" s="30">
        <v>2258</v>
      </c>
      <c r="D14" s="30">
        <v>2258</v>
      </c>
      <c r="E14" s="30">
        <v>2258</v>
      </c>
      <c r="F14" s="30">
        <v>2258</v>
      </c>
      <c r="G14" s="9"/>
      <c r="H14" s="9"/>
      <c r="I14" s="9"/>
      <c r="J14" s="9"/>
      <c r="K14" s="9"/>
      <c r="L14" s="9"/>
    </row>
    <row r="15" spans="1:12" ht="30" customHeight="1">
      <c r="A15" s="21" t="s">
        <v>179</v>
      </c>
      <c r="B15" s="31" t="s">
        <v>180</v>
      </c>
      <c r="C15" s="16">
        <f>C16</f>
        <v>3067</v>
      </c>
      <c r="D15" s="16">
        <f>D16</f>
        <v>3067</v>
      </c>
      <c r="E15" s="16">
        <f>E16</f>
        <v>3067</v>
      </c>
      <c r="F15" s="16">
        <f>F16</f>
        <v>3067</v>
      </c>
      <c r="G15" s="7"/>
      <c r="H15" s="7"/>
      <c r="I15" s="7"/>
      <c r="J15" s="7"/>
      <c r="K15" s="7"/>
      <c r="L15" s="7"/>
    </row>
    <row r="16" spans="1:12" ht="15">
      <c r="A16" s="23" t="s">
        <v>54</v>
      </c>
      <c r="B16" s="24" t="s">
        <v>157</v>
      </c>
      <c r="C16" s="25">
        <f>C19</f>
        <v>3067</v>
      </c>
      <c r="D16" s="25">
        <f>SUM(D17+D19)</f>
        <v>3067</v>
      </c>
      <c r="E16" s="25">
        <f>SUM(E17+E19)</f>
        <v>3067</v>
      </c>
      <c r="F16" s="25">
        <f>SUM(F17+F19)</f>
        <v>3067</v>
      </c>
      <c r="G16" s="8"/>
      <c r="H16" s="8"/>
      <c r="I16" s="8"/>
      <c r="J16" s="8"/>
      <c r="K16" s="8"/>
      <c r="L16" s="8"/>
    </row>
    <row r="17" spans="1:45" s="36" customFormat="1" ht="15">
      <c r="A17" s="26" t="s">
        <v>22</v>
      </c>
      <c r="B17" s="27" t="s">
        <v>171</v>
      </c>
      <c r="C17" s="28"/>
      <c r="D17" s="28">
        <f>D18</f>
        <v>1076</v>
      </c>
      <c r="E17" s="28">
        <f>E18</f>
        <v>1076</v>
      </c>
      <c r="F17" s="28">
        <f>F18</f>
        <v>1076</v>
      </c>
      <c r="G17" s="9"/>
      <c r="H17" s="9"/>
      <c r="I17" s="9"/>
      <c r="J17" s="9"/>
      <c r="K17" s="9"/>
      <c r="L17" s="9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</row>
    <row r="18" spans="1:45" s="36" customFormat="1" ht="15">
      <c r="A18" s="29" t="s">
        <v>160</v>
      </c>
      <c r="B18" s="27" t="s">
        <v>161</v>
      </c>
      <c r="C18" s="28"/>
      <c r="D18" s="28">
        <v>1076</v>
      </c>
      <c r="E18" s="28">
        <v>1076</v>
      </c>
      <c r="F18" s="28">
        <v>1076</v>
      </c>
      <c r="G18" s="9"/>
      <c r="H18" s="9"/>
      <c r="I18" s="9"/>
      <c r="J18" s="9"/>
      <c r="K18" s="9"/>
      <c r="L18" s="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</row>
    <row r="19" spans="1:12" ht="15">
      <c r="A19" s="26" t="s">
        <v>109</v>
      </c>
      <c r="B19" s="27" t="s">
        <v>172</v>
      </c>
      <c r="C19" s="28">
        <f>SUM(C20+C21)</f>
        <v>3067</v>
      </c>
      <c r="D19" s="28">
        <f>SUM(D20+D21)</f>
        <v>1991</v>
      </c>
      <c r="E19" s="28">
        <f>SUM(E20+E21)</f>
        <v>1991</v>
      </c>
      <c r="F19" s="28">
        <f>SUM(F20+F21)</f>
        <v>1991</v>
      </c>
      <c r="G19" s="9"/>
      <c r="H19" s="9"/>
      <c r="I19" s="9"/>
      <c r="J19" s="9"/>
      <c r="K19" s="9"/>
      <c r="L19" s="9"/>
    </row>
    <row r="20" spans="1:12" ht="15">
      <c r="A20" s="29" t="s">
        <v>166</v>
      </c>
      <c r="B20" s="27" t="s">
        <v>167</v>
      </c>
      <c r="C20" s="30">
        <v>1076</v>
      </c>
      <c r="D20" s="30"/>
      <c r="E20" s="30"/>
      <c r="F20" s="30"/>
      <c r="G20" s="9"/>
      <c r="H20" s="9"/>
      <c r="I20" s="9"/>
      <c r="J20" s="9"/>
      <c r="K20" s="9"/>
      <c r="L20" s="9"/>
    </row>
    <row r="21" spans="1:12" ht="15">
      <c r="A21" s="29" t="s">
        <v>164</v>
      </c>
      <c r="B21" s="27" t="s">
        <v>165</v>
      </c>
      <c r="C21" s="30">
        <v>1991</v>
      </c>
      <c r="D21" s="30">
        <v>1991</v>
      </c>
      <c r="E21" s="30">
        <v>1991</v>
      </c>
      <c r="F21" s="30">
        <v>1991</v>
      </c>
      <c r="G21" s="9"/>
      <c r="H21" s="9"/>
      <c r="I21" s="9"/>
      <c r="J21" s="9"/>
      <c r="K21" s="9"/>
      <c r="L21" s="9"/>
    </row>
  </sheetData>
  <sheetProtection/>
  <mergeCells count="1">
    <mergeCell ref="A1:F1"/>
  </mergeCells>
  <printOptions/>
  <pageMargins left="0" right="0" top="0" bottom="0" header="0" footer="0"/>
  <pageSetup fitToHeight="0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2024-02-13T14:24:40Z</cp:lastPrinted>
  <dcterms:created xsi:type="dcterms:W3CDTF">2003-05-28T14:27:38Z</dcterms:created>
  <dcterms:modified xsi:type="dcterms:W3CDTF">2024-02-13T14:24:45Z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